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<sst xmlns="http://schemas.openxmlformats.org/spreadsheetml/2006/main" count="90" uniqueCount="90">
  <si>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</si>
  <si>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FBY020</t>
  </si>
  <si>
    <t xml:space="preserve">m²</t>
  </si>
  <si>
    <t xml:space="preserve">Parede de placas de gesso laminado, para parede de caixa de ascensor. Sistema Shaftwall "KNAUF".</t>
  </si>
  <si>
    <r>
      <rPr>
        <sz val="8.25"/>
        <color rgb="FF000000"/>
        <rFont val="Arial"/>
        <family val="2"/>
      </rPr>
      <t xml:space="preserve">Parede de caixa de ascensor através do sistema Shaftwall W633.es "KNAUF de parede múltipla, de 4,60 m de altura máxima e 125 mm de espessura total, com nível de qualidade do acabamento Q2, formado por uma estrutura simples, de perfis de chapa de aço galvanizado de 60 mm de largura, à base de montantes tipo CT 60 (elementos verticais), separados 600 mm entre si, e canais (elementos horizontais), à qual se aparafusam quatro placas no total uma placa tipo maciça (DFH2) numa face e três placas tipo corta-fogo (DF) na outra face; isolamento sonoro através de painel semi-rígido de lã mineral, espessura 45 mm, segundo EN 13162, entre montantes de tipo CT. Inclusive banda dessolidarizadora; fixações para a ancoragem de canais e montantes metálicos; parafusos para a fixação das placas; fita de papel com reforço metálico "KNAUF" e massa de juntas Jointfiller F-1 GLS "KNAUF", fita microperfurada de papel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</si>
  <si>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</si>
  <si>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</si>
  <si>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</si>
  <si>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</si>
  <si>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</si>
  <si>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</si>
  <si>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</si>
  <si>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</si>
  <si>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</si>
  <si>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mt12sak030a</t>
  </si>
  <si>
    <t xml:space="preserve">m</t>
  </si>
  <si>
    <t xml:space="preserve">Canal CT 62 "KNAUF", de aço galvanizado, segundo EN 14195.</t>
  </si>
  <si>
    <t xml:space="preserve">mt12psg220</t>
  </si>
  <si>
    <t xml:space="preserve">Ud</t>
  </si>
  <si>
    <t xml:space="preserve">Fixação composta por bucha e parafuso 5x27.</t>
  </si>
  <si>
    <t xml:space="preserve">mt12sak020a</t>
  </si>
  <si>
    <t xml:space="preserve">m</t>
  </si>
  <si>
    <t xml:space="preserve">Montante CT 60 "KNAUF", de aço galvanizado, segundo EN 14195.</t>
  </si>
  <si>
    <t xml:space="preserve">mt12sak010a</t>
  </si>
  <si>
    <t xml:space="preserve">m²</t>
  </si>
  <si>
    <t xml:space="preserve">Placa de gesso laminado DFH2 / EN 520 - 600 / 3000 / 20 / com os bordos longitudinais quadrados, maciça "KNAUF", Euroclasse A2-s1, d0 de reacção ao fogo, segundo NP EN 13501-1.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</si>
  <si>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</si>
  <si>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</si>
  <si>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</si>
  <si>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mt12ptk010dc</t>
  </si>
  <si>
    <t xml:space="preserve">Ud</t>
  </si>
  <si>
    <t xml:space="preserve">Parafuso autoperfurante TB "KNAUF" 3,5x25.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</si>
  <si>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</si>
  <si>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</si>
  <si>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</si>
  <si>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mt12ptk010cf</t>
  </si>
  <si>
    <t xml:space="preserve">Ud</t>
  </si>
  <si>
    <t xml:space="preserve">Parafuso autoperfurante TN "KNAUF" 3,5x45.</t>
  </si>
  <si>
    <t xml:space="preserve">mt12ptk010cg</t>
  </si>
  <si>
    <t xml:space="preserve">Ud</t>
  </si>
  <si>
    <t xml:space="preserve">Parafuso autoperfurante TN "KNAUF" 3,9x55.</t>
  </si>
  <si>
    <t xml:space="preserve">mt12ptk010ch</t>
  </si>
  <si>
    <t xml:space="preserve">Ud</t>
  </si>
  <si>
    <t xml:space="preserve">Parafuso autoperfurante TN "KNAUF" 4,2x70.</t>
  </si>
  <si>
    <t xml:space="preserve">mt12pik010f</t>
  </si>
  <si>
    <t xml:space="preserve">kg</t>
  </si>
  <si>
    <t xml:space="preserve">Massa de juntas Jointfiller F-1 GLS "KNAUF",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</si>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</sst>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0.25</v>
      </c>
      <c r="J9" s="13">
        <f ca="1">ROUND(INDIRECT(ADDRESS(ROW()+(0), COLUMN()+(-3), 1))*INDIRECT(ADDRESS(ROW()+(0), COLUMN()+(-1), 1)), 2)</f>
        <v>0.3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7.59</v>
      </c>
      <c r="J10" s="17">
        <f ca="1">ROUND(INDIRECT(ADDRESS(ROW()+(0), COLUMN()+(-3), 1))*INDIRECT(ADDRESS(ROW()+(0), COLUMN()+(-1), 1)), 2)</f>
        <v>5.31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1.6</v>
      </c>
      <c r="H11" s="16"/>
      <c r="I11" s="17">
        <v>0.06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18.8</v>
      </c>
      <c r="J12" s="17">
        <f ca="1">ROUND(INDIRECT(ADDRESS(ROW()+(0), COLUMN()+(-3), 1))*INDIRECT(ADDRESS(ROW()+(0), COLUMN()+(-1), 1)), 2)</f>
        <v>37.6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7.42</v>
      </c>
      <c r="J13" s="17">
        <f ca="1">ROUND(INDIRECT(ADDRESS(ROW()+(0), COLUMN()+(-3), 1))*INDIRECT(ADDRESS(ROW()+(0), COLUMN()+(-1), 1)), 2)</f>
        <v>7.42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5.74</v>
      </c>
      <c r="J14" s="17">
        <f ca="1">ROUND(INDIRECT(ADDRESS(ROW()+(0), COLUMN()+(-3), 1))*INDIRECT(ADDRESS(ROW()+(0), COLUMN()+(-1), 1)), 2)</f>
        <v>6.03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8</v>
      </c>
      <c r="H15" s="16"/>
      <c r="I15" s="17">
        <v>0.01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7.71</v>
      </c>
      <c r="J16" s="17">
        <f ca="1">ROUND(INDIRECT(ADDRESS(ROW()+(0), COLUMN()+(-3), 1))*INDIRECT(ADDRESS(ROW()+(0), COLUMN()+(-1), 1)), 2)</f>
        <v>23.13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15</v>
      </c>
      <c r="H17" s="16"/>
      <c r="I17" s="17">
        <v>0.01</v>
      </c>
      <c r="J17" s="17">
        <f ca="1">ROUND(INDIRECT(ADDRESS(ROW()+(0), COLUMN()+(-3), 1))*INDIRECT(ADDRESS(ROW()+(0), COLUMN()+(-1), 1)), 2)</f>
        <v>0.15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15</v>
      </c>
      <c r="H18" s="16"/>
      <c r="I18" s="17">
        <v>0.03</v>
      </c>
      <c r="J18" s="17">
        <f ca="1">ROUND(INDIRECT(ADDRESS(ROW()+(0), COLUMN()+(-3), 1))*INDIRECT(ADDRESS(ROW()+(0), COLUMN()+(-1), 1)), 2)</f>
        <v>0.45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15</v>
      </c>
      <c r="H19" s="16"/>
      <c r="I19" s="17">
        <v>0.04</v>
      </c>
      <c r="J19" s="17">
        <f ca="1">ROUND(INDIRECT(ADDRESS(ROW()+(0), COLUMN()+(-3), 1))*INDIRECT(ADDRESS(ROW()+(0), COLUMN()+(-1), 1)), 2)</f>
        <v>0.6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1.4</v>
      </c>
      <c r="H20" s="16"/>
      <c r="I20" s="17">
        <v>0.93</v>
      </c>
      <c r="J20" s="17">
        <f ca="1">ROUND(INDIRECT(ADDRESS(ROW()+(0), COLUMN()+(-3), 1))*INDIRECT(ADDRESS(ROW()+(0), COLUMN()+(-1), 1)), 2)</f>
        <v>1.3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1.428</v>
      </c>
      <c r="H21" s="16"/>
      <c r="I21" s="17">
        <v>0.93</v>
      </c>
      <c r="J21" s="17">
        <f ca="1">ROUND(INDIRECT(ADDRESS(ROW()+(0), COLUMN()+(-3), 1))*INDIRECT(ADDRESS(ROW()+(0), COLUMN()+(-1), 1)), 2)</f>
        <v>1.33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1.6</v>
      </c>
      <c r="H22" s="16"/>
      <c r="I22" s="17">
        <v>0.04</v>
      </c>
      <c r="J22" s="17">
        <f ca="1">ROUND(INDIRECT(ADDRESS(ROW()+(0), COLUMN()+(-3), 1))*INDIRECT(ADDRESS(ROW()+(0), COLUMN()+(-1), 1)), 2)</f>
        <v>0.06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0.15</v>
      </c>
      <c r="H23" s="16"/>
      <c r="I23" s="17">
        <v>0.42</v>
      </c>
      <c r="J23" s="17">
        <f ca="1">ROUND(INDIRECT(ADDRESS(ROW()+(0), COLUMN()+(-3), 1))*INDIRECT(ADDRESS(ROW()+(0), COLUMN()+(-1), 1)), 2)</f>
        <v>0.06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0.778</v>
      </c>
      <c r="H24" s="16"/>
      <c r="I24" s="17">
        <v>23.31</v>
      </c>
      <c r="J24" s="17">
        <f ca="1">ROUND(INDIRECT(ADDRESS(ROW()+(0), COLUMN()+(-3), 1))*INDIRECT(ADDRESS(ROW()+(0), COLUMN()+(-1), 1)), 2)</f>
        <v>18.14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0.778</v>
      </c>
      <c r="H25" s="20"/>
      <c r="I25" s="21">
        <v>22.13</v>
      </c>
      <c r="J25" s="21">
        <f ca="1">ROUND(INDIRECT(ADDRESS(ROW()+(0), COLUMN()+(-3), 1))*INDIRECT(ADDRESS(ROW()+(0), COLUMN()+(-1), 1)), 2)</f>
        <v>17.22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119.28</v>
      </c>
      <c r="J26" s="24">
        <f ca="1">ROUND(INDIRECT(ADDRESS(ROW()+(0), COLUMN()+(-3), 1))*INDIRECT(ADDRESS(ROW()+(0), COLUMN()+(-1), 1))/100, 2)</f>
        <v>2.39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121.67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112006</v>
      </c>
      <c r="G31" s="31"/>
      <c r="H31" s="31">
        <v>112007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73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74</v>
      </c>
      <c r="B34" s="30"/>
      <c r="C34" s="30"/>
      <c r="D34" s="30"/>
      <c r="E34" s="30"/>
      <c r="F34" s="31">
        <v>162010</v>
      </c>
      <c r="G34" s="31"/>
      <c r="H34" s="31">
        <v>1.12201e+006</v>
      </c>
      <c r="I34" s="31"/>
      <c r="J34" s="31"/>
      <c r="K34" s="31" t="s">
        <v>75</v>
      </c>
    </row>
    <row r="35" spans="1:11" ht="13.50" thickBot="1" customHeight="1">
      <c r="A35" s="34" t="s">
        <v>76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0" t="s">
        <v>77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78</v>
      </c>
    </row>
    <row r="37" spans="1:11" ht="24.00" thickBot="1" customHeight="1">
      <c r="A37" s="34" t="s">
        <v>79</v>
      </c>
      <c r="B37" s="34"/>
      <c r="C37" s="34"/>
      <c r="D37" s="34"/>
      <c r="E37" s="34"/>
      <c r="F37" s="35"/>
      <c r="G37" s="35"/>
      <c r="H37" s="35"/>
      <c r="I37" s="35"/>
      <c r="J37" s="35"/>
      <c r="K37" s="35"/>
    </row>
    <row r="38" spans="1:11" ht="13.50" thickBot="1" customHeight="1">
      <c r="A38" s="30" t="s">
        <v>80</v>
      </c>
      <c r="B38" s="30"/>
      <c r="C38" s="30"/>
      <c r="D38" s="30"/>
      <c r="E38" s="30"/>
      <c r="F38" s="31">
        <v>132006</v>
      </c>
      <c r="G38" s="31"/>
      <c r="H38" s="31">
        <v>132007</v>
      </c>
      <c r="I38" s="31"/>
      <c r="J38" s="31"/>
      <c r="K38" s="31" t="s">
        <v>81</v>
      </c>
    </row>
    <row r="39" spans="1:11" ht="13.50" thickBot="1" customHeight="1">
      <c r="A39" s="32" t="s">
        <v>82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4" t="s">
        <v>83</v>
      </c>
      <c r="B40" s="34"/>
      <c r="C40" s="34"/>
      <c r="D40" s="34"/>
      <c r="E40" s="34"/>
      <c r="F40" s="35">
        <v>112007</v>
      </c>
      <c r="G40" s="35"/>
      <c r="H40" s="35">
        <v>112007</v>
      </c>
      <c r="I40" s="35"/>
      <c r="J40" s="35"/>
      <c r="K40" s="35"/>
    </row>
    <row r="41" spans="1:11" ht="13.50" thickBot="1" customHeight="1">
      <c r="A41" s="30" t="s">
        <v>84</v>
      </c>
      <c r="B41" s="30"/>
      <c r="C41" s="30"/>
      <c r="D41" s="30"/>
      <c r="E41" s="30"/>
      <c r="F41" s="31">
        <v>1.11201e+006</v>
      </c>
      <c r="G41" s="31"/>
      <c r="H41" s="31">
        <v>1.11201e+006</v>
      </c>
      <c r="I41" s="31"/>
      <c r="J41" s="31"/>
      <c r="K41" s="31" t="s">
        <v>85</v>
      </c>
    </row>
    <row r="42" spans="1:11" ht="24.00" thickBot="1" customHeight="1">
      <c r="A42" s="34" t="s">
        <v>86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5" spans="1:1" ht="33.75" thickBot="1" customHeight="1">
      <c r="A45" s="1" t="s">
        <v>87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