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<sst xmlns="http://schemas.openxmlformats.org/spreadsheetml/2006/main" count="66" uniqueCount="66">
  <si>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</si>
  <si>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FBC010</t>
  </si>
  <si>
    <t xml:space="preserve">m²</t>
  </si>
  <si>
    <t xml:space="preserve">Parede de placas de cimento. Sistema "KNAUF".</t>
  </si>
  <si>
    <r>
      <rPr>
        <sz val="8.25"/>
        <color rgb="FF000000"/>
        <rFont val="Arial"/>
        <family val="2"/>
      </rPr>
      <t xml:space="preserve">Parede simples W381.es "KNAUF" (12,5+50+12,5)/600 (50) (2 Aquapanel Indoor), de 75 mm de espessura total, formada por uma estrutura simples de perfis de chapa de aço galvanizado de 50 mm de largura, à base de montantes (elementos verticais) separados 600 mm entre si, com disposição normal "N" e canais (elementos horizontais), à qual aparafusam-se duas placas no total (uma placa tipo Aquapanel Indoor em cada face, de 12,5 mm de espessura cada placa). Inclusive fita acústica de dilatação autocolante "KNAUF"; fixações para a ancoragem de canais e montantes metálicos; parafusos para a fixação das placas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</si>
  <si>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</si>
  <si>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</si>
  <si>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</si>
  <si>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</si>
  <si>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</si>
  <si>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</si>
  <si>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</si>
  <si>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</si>
  <si>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</si>
  <si>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mt12pak020j</t>
  </si>
  <si>
    <t xml:space="preserve">m</t>
  </si>
  <si>
    <t xml:space="preserve">Canal 50/40/0,7 mm GRC 0,7 "KNAUF" de aço Z4 (Z450) galvanizado especial, para sistema Aquapanel Indoor. Segundo EN 14195.</t>
  </si>
  <si>
    <t xml:space="preserve">mt12pak030va</t>
  </si>
  <si>
    <t xml:space="preserve">m</t>
  </si>
  <si>
    <t xml:space="preserve">Montante 50/50/0,7 mm GRC 0,7 "KNAUF" de aço Z4 (Z450) galvanizado especial, para sistema Aquapanel Indoor. Segundo EN 14195.</t>
  </si>
  <si>
    <t xml:space="preserve">mt12pak010r</t>
  </si>
  <si>
    <t xml:space="preserve">m²</t>
  </si>
  <si>
    <t xml:space="preserve">Placa de cimento Portland Aquapanel Indoor "KNAUF" de 12,5x1200x2400 mm, revestida com uma camada de fibra de vidro embebida em ambas as faces.</t>
  </si>
  <si>
    <t xml:space="preserve">mt12pak040p</t>
  </si>
  <si>
    <t xml:space="preserve">Ud</t>
  </si>
  <si>
    <t xml:space="preserve">Parafuso autoperfurante Aquapanel Maxi TN "KNAUF" 4,2x25.</t>
  </si>
  <si>
    <t xml:space="preserve">mt12psg220</t>
  </si>
  <si>
    <t xml:space="preserve">Ud</t>
  </si>
  <si>
    <t xml:space="preserve">Fixação composta por bucha e parafuso 5x27.</t>
  </si>
  <si>
    <t xml:space="preserve">mt12pak110d</t>
  </si>
  <si>
    <t xml:space="preserve">Ud</t>
  </si>
  <si>
    <t xml:space="preserve">Cartucho de 310 cm³ de cola Indoor PU "KNAUF".</t>
  </si>
  <si>
    <t xml:space="preserve">mt12pak080d</t>
  </si>
  <si>
    <t xml:space="preserve">kg</t>
  </si>
  <si>
    <t xml:space="preserve">Primário superficial Aquapanel Indoor "KNAUF".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</si>
  <si>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</si>
  <si>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</si>
  <si>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</si>
  <si>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mt12pak090i</t>
  </si>
  <si>
    <t xml:space="preserve">kg</t>
  </si>
  <si>
    <t xml:space="preserve">Argamassa Aquapanel Indoor "KNAUF", cor branco.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</si>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</sst>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2.79</v>
      </c>
      <c r="J10" s="17">
        <f ca="1">ROUND(INDIRECT(ADDRESS(ROW()+(0), COLUMN()+(-3), 1))*INDIRECT(ADDRESS(ROW()+(0), COLUMN()+(-1), 1)), 2)</f>
        <v>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3.32</v>
      </c>
      <c r="J11" s="17">
        <f ca="1">ROUND(INDIRECT(ADDRESS(ROW()+(0), COLUMN()+(-3), 1))*INDIRECT(ADDRESS(ROW()+(0), COLUMN()+(-1), 1)), 2)</f>
        <v>6.64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18.31</v>
      </c>
      <c r="J12" s="17">
        <f ca="1">ROUND(INDIRECT(ADDRESS(ROW()+(0), COLUMN()+(-3), 1))*INDIRECT(ADDRESS(ROW()+(0), COLUMN()+(-1), 1)), 2)</f>
        <v>36.62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34</v>
      </c>
      <c r="H13" s="16"/>
      <c r="I13" s="17">
        <v>0.03</v>
      </c>
      <c r="J13" s="17">
        <f ca="1">ROUND(INDIRECT(ADDRESS(ROW()+(0), COLUMN()+(-3), 1))*INDIRECT(ADDRESS(ROW()+(0), COLUMN()+(-1), 1)), 2)</f>
        <v>1.02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</v>
      </c>
      <c r="H14" s="16"/>
      <c r="I14" s="17">
        <v>0.06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</v>
      </c>
      <c r="H15" s="16"/>
      <c r="I15" s="17">
        <v>9.22</v>
      </c>
      <c r="J15" s="17">
        <f ca="1">ROUND(INDIRECT(ADDRESS(ROW()+(0), COLUMN()+(-3), 1))*INDIRECT(ADDRESS(ROW()+(0), COLUMN()+(-1), 1)), 2)</f>
        <v>11.06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5.62</v>
      </c>
      <c r="J16" s="17">
        <f ca="1">ROUND(INDIRECT(ADDRESS(ROW()+(0), COLUMN()+(-3), 1))*INDIRECT(ADDRESS(ROW()+(0), COLUMN()+(-1), 1)), 2)</f>
        <v>0.56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0.04</v>
      </c>
      <c r="J17" s="17">
        <f ca="1">ROUND(INDIRECT(ADDRESS(ROW()+(0), COLUMN()+(-3), 1))*INDIRECT(ADDRESS(ROW()+(0), COLUMN()+(-1), 1)), 2)</f>
        <v>0.13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7</v>
      </c>
      <c r="H18" s="16"/>
      <c r="I18" s="17">
        <v>2.44</v>
      </c>
      <c r="J18" s="17">
        <f ca="1">ROUND(INDIRECT(ADDRESS(ROW()+(0), COLUMN()+(-3), 1))*INDIRECT(ADDRESS(ROW()+(0), COLUMN()+(-1), 1)), 2)</f>
        <v>17.08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0.26</v>
      </c>
      <c r="H19" s="16"/>
      <c r="I19" s="17">
        <v>23.31</v>
      </c>
      <c r="J19" s="17">
        <f ca="1">ROUND(INDIRECT(ADDRESS(ROW()+(0), COLUMN()+(-3), 1))*INDIRECT(ADDRESS(ROW()+(0), COLUMN()+(-1), 1)), 2)</f>
        <v>6.06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</v>
      </c>
      <c r="H20" s="20"/>
      <c r="I20" s="21">
        <v>22.13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87.27</v>
      </c>
      <c r="J21" s="24">
        <f ca="1">ROUND(INDIRECT(ADDRESS(ROW()+(0), COLUMN()+(-3), 1))*INDIRECT(ADDRESS(ROW()+(0), COLUMN()+(-1), 1))/100, 2)</f>
        <v>1.75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89.02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60</v>
      </c>
    </row>
    <row r="30" spans="1:11" ht="13.50" thickBot="1" customHeight="1">
      <c r="A30" s="32" t="s">
        <v>61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4" t="s">
        <v>62</v>
      </c>
      <c r="B31" s="34"/>
      <c r="C31" s="34"/>
      <c r="D31" s="34"/>
      <c r="E31" s="34"/>
      <c r="F31" s="35">
        <v>112007</v>
      </c>
      <c r="G31" s="35"/>
      <c r="H31" s="35">
        <v>112007</v>
      </c>
      <c r="I31" s="35"/>
      <c r="J31" s="35"/>
      <c r="K31" s="35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