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<sst xmlns="http://schemas.openxmlformats.org/spreadsheetml/2006/main" count="27" uniqueCount="27">
  <si>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</si>
  <si>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IOJ027</t>
  </si>
  <si>
    <t xml:space="preserve">m²</t>
  </si>
  <si>
    <t xml:space="preserve">Protecção passiva contra incêndios de elemento estrutural, com argamassa projectada, sistema "KNAUF".</t>
  </si>
  <si>
    <r>
      <rPr>
        <sz val="8.25"/>
        <color rgb="FF000000"/>
        <rFont val="Arial"/>
        <family val="2"/>
      </rPr>
      <t xml:space="preserve">Execução de protecção passiva contra incêndios de viga de aço HEA 100, protegida em 3 faces, sistema K911a.es "KNAUF", através de projecção pneumática de argamassa de grão fino Vermiplaster, composta por uma base de sulfato de cálcio aligeirada com minerais expandidos e aditivos para melhorar a sua aplicação, reacção ao fogo classe A1, segundo EN 13501-1, até formar uma espessura mínima de 6 mm e alcançar uma resistência ao fogo de 15 minutos.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</si>
  <si>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</si>
  <si>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</si>
  <si>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</si>
  <si>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</si>
  <si>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</si>
  <si>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</si>
  <si>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mt41mik010a</t>
  </si>
  <si>
    <t xml:space="preserve">kg</t>
  </si>
  <si>
    <t xml:space="preserve">Argamassa de grão fino Vermiplaster "KNAUF" composta por uma base de sulfato de cálcio aligeirada com minerais expandidos e aditivos para melhorar a sua aplicação, reacção ao fogo classe A1, segundo EN 13501-1, para protecção passiva contra o fogo através de projecção.</t>
  </si>
  <si>
    <t xml:space="preserve">mq06pym010</t>
  </si>
  <si>
    <t xml:space="preserve">h</t>
  </si>
  <si>
    <t xml:space="preserve">Misturadora-bombeadora para argamassas e gessos projectados, de 3 m³/h.</t>
  </si>
  <si>
    <t xml:space="preserve">mo030</t>
  </si>
  <si>
    <t xml:space="preserve">h</t>
  </si>
  <si>
    <t xml:space="preserve">Oficial de 1ª aplicador de produtos isolantes.</t>
  </si>
  <si>
    <t xml:space="preserve">mo068</t>
  </si>
  <si>
    <t xml:space="preserve">h</t>
  </si>
  <si>
    <t xml:space="preserve">Ajudante de aplicador de produtos isolantes.</t>
  </si>
  <si>
    <t xml:space="preserve">%</t>
  </si>
  <si>
    <t xml:space="preserve">Custos directos complementares</t>
  </si>
  <si>
    <t xml:space="preserve">Custo de manutenção decenal: 2,16€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</si>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</sst>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1.36" customWidth="1"/>
    <col min="4" max="4" width="2.21" customWidth="1"/>
    <col min="5" max="5" width="83.30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4.050000</v>
      </c>
      <c r="G9" s="13">
        <v>0.530000</v>
      </c>
      <c r="H9" s="13">
        <f ca="1">ROUND(INDIRECT(ADDRESS(ROW()+(0), COLUMN()+(-2), 1))*INDIRECT(ADDRESS(ROW()+(0), COLUMN()+(-1), 1)), 2)</f>
        <v>2.150000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0.159000</v>
      </c>
      <c r="G10" s="17">
        <v>7.950000</v>
      </c>
      <c r="H10" s="17">
        <f ca="1">ROUND(INDIRECT(ADDRESS(ROW()+(0), COLUMN()+(-2), 1))*INDIRECT(ADDRESS(ROW()+(0), COLUMN()+(-1), 1)), 2)</f>
        <v>1.260000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0.159000</v>
      </c>
      <c r="G11" s="17">
        <v>18.480000</v>
      </c>
      <c r="H11" s="17">
        <f ca="1">ROUND(INDIRECT(ADDRESS(ROW()+(0), COLUMN()+(-2), 1))*INDIRECT(ADDRESS(ROW()+(0), COLUMN()+(-1), 1)), 2)</f>
        <v>2.940000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0.159000</v>
      </c>
      <c r="G12" s="21">
        <v>17.970000</v>
      </c>
      <c r="H12" s="21">
        <f ca="1">ROUND(INDIRECT(ADDRESS(ROW()+(0), COLUMN()+(-2), 1))*INDIRECT(ADDRESS(ROW()+(0), COLUMN()+(-1), 1)), 2)</f>
        <v>2.860000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2.000000</v>
      </c>
      <c r="G13" s="24">
        <f ca="1">ROUND(SUM(INDIRECT(ADDRESS(ROW()+(-1), COLUMN()+(1), 1)),INDIRECT(ADDRESS(ROW()+(-2), COLUMN()+(1), 1)),INDIRECT(ADDRESS(ROW()+(-3), COLUMN()+(1), 1)),INDIRECT(ADDRESS(ROW()+(-4), COLUMN()+(1), 1))), 2)</f>
        <v>9.210000</v>
      </c>
      <c r="H13" s="24">
        <f ca="1">ROUND(INDIRECT(ADDRESS(ROW()+(0), COLUMN()+(-2), 1))*INDIRECT(ADDRESS(ROW()+(0), COLUMN()+(-1), 1))/100, 2)</f>
        <v>0.180000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9.390000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